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 Reed\Desktop\"/>
    </mc:Choice>
  </mc:AlternateContent>
  <xr:revisionPtr revIDLastSave="0" documentId="8_{9AA16E11-82AE-4CB3-BABC-61450DA7A29A}" xr6:coauthVersionLast="47" xr6:coauthVersionMax="47" xr10:uidLastSave="{00000000-0000-0000-0000-000000000000}"/>
  <bookViews>
    <workbookView xWindow="-120" yWindow="-120" windowWidth="29040" windowHeight="16440" xr2:uid="{00A85352-C42D-4A23-91CC-E33461B8F2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C5" i="1" l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D7" i="1"/>
  <c r="A7" i="1"/>
  <c r="B7" i="1" l="1"/>
  <c r="E7" i="1" s="1"/>
  <c r="D12" i="1"/>
  <c r="D13" i="1"/>
  <c r="D14" i="1"/>
  <c r="D15" i="1"/>
  <c r="D16" i="1"/>
  <c r="D17" i="1"/>
  <c r="D18" i="1"/>
  <c r="D19" i="1"/>
  <c r="D20" i="1"/>
  <c r="D21" i="1"/>
  <c r="D22" i="1"/>
  <c r="D11" i="1"/>
  <c r="E11" i="1" s="1"/>
  <c r="E12" i="1" l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l="1"/>
  <c r="E25" i="1" s="1"/>
</calcChain>
</file>

<file path=xl/sharedStrings.xml><?xml version="1.0" encoding="utf-8"?>
<sst xmlns="http://schemas.openxmlformats.org/spreadsheetml/2006/main" count="22" uniqueCount="21">
  <si>
    <t>Rep Name:</t>
  </si>
  <si>
    <t>Avg Processing Volume</t>
  </si>
  <si>
    <t>Avg Margin Held</t>
  </si>
  <si>
    <t># Of Deals</t>
  </si>
  <si>
    <t>Agent Residual Income</t>
  </si>
  <si>
    <t>Current Portfolio</t>
  </si>
  <si>
    <t>Month</t>
  </si>
  <si>
    <t>Total</t>
  </si>
  <si>
    <t>Residual Growth</t>
  </si>
  <si>
    <t>Residuals After 12 months!!!!!!</t>
  </si>
  <si>
    <t>Coming in EVERY MONTH!!!!!!!</t>
  </si>
  <si>
    <t>Cash Discount Projections</t>
  </si>
  <si>
    <t xml:space="preserve">Total Processing </t>
  </si>
  <si>
    <t>Monthly Residuals</t>
  </si>
  <si>
    <t>General</t>
  </si>
  <si>
    <t># Of Deals submitted</t>
  </si>
  <si>
    <t>(not including Commissions or Bonuses)</t>
  </si>
  <si>
    <t>Up Front Commissions</t>
  </si>
  <si>
    <t>Total 1st Year Income</t>
  </si>
  <si>
    <t>Dual Pricing Projected Revenue Growth</t>
  </si>
  <si>
    <t>If this porfolio was Dual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</si>
</sst>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4" fontId="0" fillId="0" borderId="0" xfId="1" applyFont="1"/>
    <xf numFmtId="44" fontId="0" fillId="0" borderId="0" xfId="0" applyNumberFormat="1"/>
    <xf numFmtId="0" fontId="2" fillId="4" borderId="0" xfId="0" applyFont="1" applyFill="1" applyAlignment="1">
      <alignment horizontal="right"/>
    </xf>
    <xf numFmtId="44" fontId="2" fillId="4" borderId="0" xfId="1" applyFont="1" applyFill="1"/>
    <xf numFmtId="10" fontId="0" fillId="0" borderId="0" xfId="2" applyNumberFormat="1" applyFont="1"/>
    <xf numFmtId="0" fontId="6" fillId="6" borderId="0" xfId="0" applyFont="1" applyFill="1"/>
    <xf numFmtId="44" fontId="7" fillId="0" borderId="0" xfId="0" applyNumberFormat="1" applyFont="1"/>
    <xf numFmtId="44" fontId="7" fillId="3" borderId="0" xfId="0" applyNumberFormat="1" applyFont="1" applyFill="1"/>
    <xf numFmtId="44" fontId="8" fillId="4" borderId="0" xfId="0" applyNumberFormat="1" applyFont="1" applyFill="1"/>
    <xf numFmtId="6" fontId="0" fillId="0" borderId="0" xfId="0" applyNumberFormat="1"/>
    <xf numFmtId="0" fontId="9" fillId="8" borderId="0" xfId="0" applyFont="1" applyFill="1"/>
    <xf numFmtId="44" fontId="9" fillId="8" borderId="0" xfId="0" applyNumberFormat="1" applyFont="1" applyFill="1"/>
    <xf numFmtId="0" fontId="0" fillId="9" borderId="0" xfId="0" applyFill="1"/>
    <xf numFmtId="44" fontId="0" fillId="9" borderId="0" xfId="1" applyFont="1" applyFill="1"/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30F77-0FB8-4FE3-A520-07CD58D2BFA5}">
  <dimension ref="A1:I25"/>
  <sheetViews>
    <sheetView tabSelected="1" workbookViewId="0">
      <selection activeCell="E22" sqref="E22"/>
    </sheetView>
  </sheetViews>
  <sheetFormatPr defaultRowHeight="15" x14ac:dyDescent="0.25"/>
  <cols>
    <col min="1" max="1" width="21" bestFit="1" customWidth="1"/>
    <col min="2" max="3" width="22" bestFit="1" customWidth="1"/>
    <col min="4" max="4" width="20" bestFit="1" customWidth="1"/>
    <col min="5" max="5" width="21.7109375" bestFit="1" customWidth="1"/>
    <col min="6" max="6" width="23.5703125" bestFit="1" customWidth="1"/>
    <col min="8" max="8" width="10.85546875" bestFit="1" customWidth="1"/>
  </cols>
  <sheetData>
    <row r="1" spans="1:9" ht="26.25" x14ac:dyDescent="0.4">
      <c r="A1" s="17" t="s">
        <v>19</v>
      </c>
      <c r="B1" s="17"/>
      <c r="C1" s="17"/>
      <c r="D1" s="17"/>
      <c r="E1" s="17"/>
      <c r="F1" s="17"/>
    </row>
    <row r="2" spans="1:9" ht="21" x14ac:dyDescent="0.35">
      <c r="A2" s="2" t="s">
        <v>0</v>
      </c>
      <c r="B2" t="s">
        <v>14</v>
      </c>
    </row>
    <row r="3" spans="1:9" ht="18.75" x14ac:dyDescent="0.3">
      <c r="A3" s="19" t="s">
        <v>5</v>
      </c>
      <c r="B3" s="19"/>
      <c r="C3" s="19"/>
      <c r="D3" s="19"/>
      <c r="E3" s="19"/>
      <c r="F3" s="19"/>
    </row>
    <row r="4" spans="1:9" x14ac:dyDescent="0.25">
      <c r="A4" s="1" t="s">
        <v>3</v>
      </c>
      <c r="B4" s="1" t="s">
        <v>1</v>
      </c>
      <c r="C4" s="1" t="s">
        <v>2</v>
      </c>
      <c r="D4" s="1" t="s">
        <v>12</v>
      </c>
      <c r="E4" s="1" t="s">
        <v>4</v>
      </c>
      <c r="F4" s="1"/>
    </row>
    <row r="5" spans="1:9" x14ac:dyDescent="0.25">
      <c r="A5">
        <v>1</v>
      </c>
      <c r="B5" s="3">
        <v>41750</v>
      </c>
      <c r="C5" s="7">
        <f>E5/D5</f>
        <v>3.0000000000000001E-3</v>
      </c>
      <c r="D5" s="3">
        <v>25000</v>
      </c>
      <c r="E5" s="4">
        <v>75</v>
      </c>
      <c r="F5" s="3"/>
    </row>
    <row r="6" spans="1:9" x14ac:dyDescent="0.25">
      <c r="A6" s="8"/>
      <c r="B6" s="21" t="s">
        <v>20</v>
      </c>
      <c r="C6" s="21"/>
      <c r="D6" s="21"/>
      <c r="E6" s="21"/>
      <c r="F6" s="8"/>
    </row>
    <row r="7" spans="1:9" x14ac:dyDescent="0.25">
      <c r="A7">
        <f>A5</f>
        <v>1</v>
      </c>
      <c r="B7" s="3">
        <f>B5</f>
        <v>41750</v>
      </c>
      <c r="C7">
        <v>0.01</v>
      </c>
      <c r="D7" s="4">
        <f>D5</f>
        <v>25000</v>
      </c>
      <c r="E7" s="3">
        <f>(A7*B7)*C7</f>
        <v>417.5</v>
      </c>
    </row>
    <row r="9" spans="1:9" ht="26.25" x14ac:dyDescent="0.4">
      <c r="A9" s="20" t="s">
        <v>11</v>
      </c>
      <c r="B9" s="20"/>
      <c r="C9" s="20"/>
      <c r="D9" s="20"/>
      <c r="E9" s="20"/>
      <c r="F9" s="20"/>
    </row>
    <row r="10" spans="1:9" x14ac:dyDescent="0.25">
      <c r="A10" s="1" t="s">
        <v>6</v>
      </c>
      <c r="B10" s="1" t="s">
        <v>15</v>
      </c>
      <c r="C10" s="1" t="s">
        <v>1</v>
      </c>
      <c r="D10" s="1" t="s">
        <v>8</v>
      </c>
      <c r="E10" s="1" t="s">
        <v>13</v>
      </c>
    </row>
    <row r="11" spans="1:9" ht="21" x14ac:dyDescent="0.35">
      <c r="A11" s="1">
        <v>1</v>
      </c>
      <c r="B11" s="1">
        <v>2</v>
      </c>
      <c r="C11" s="3">
        <v>41750</v>
      </c>
      <c r="D11" s="3">
        <f>(B11*C11)*0.01</f>
        <v>835</v>
      </c>
      <c r="E11" s="9">
        <f>D11</f>
        <v>835</v>
      </c>
      <c r="F11" s="22" t="s">
        <v>16</v>
      </c>
      <c r="G11" s="22"/>
      <c r="H11" s="22"/>
    </row>
    <row r="12" spans="1:9" ht="21" x14ac:dyDescent="0.35">
      <c r="A12" s="1">
        <v>2</v>
      </c>
      <c r="B12" s="1">
        <v>2</v>
      </c>
      <c r="C12" s="3">
        <f t="shared" ref="C12:C18" si="0">C11</f>
        <v>41750</v>
      </c>
      <c r="D12" s="3">
        <f t="shared" ref="D12:D22" si="1">(B12*C12)*0.01</f>
        <v>835</v>
      </c>
      <c r="E12" s="9">
        <f t="shared" ref="E12:E21" si="2">E11+D12</f>
        <v>1670</v>
      </c>
      <c r="H12" s="12">
        <v>1000000</v>
      </c>
      <c r="I12" s="12">
        <v>10000</v>
      </c>
    </row>
    <row r="13" spans="1:9" ht="21" x14ac:dyDescent="0.35">
      <c r="A13" s="1">
        <v>3</v>
      </c>
      <c r="B13" s="1">
        <v>2</v>
      </c>
      <c r="C13" s="3">
        <f t="shared" si="0"/>
        <v>41750</v>
      </c>
      <c r="D13" s="3">
        <f t="shared" si="1"/>
        <v>835</v>
      </c>
      <c r="E13" s="9">
        <f t="shared" si="2"/>
        <v>2505</v>
      </c>
    </row>
    <row r="14" spans="1:9" ht="21" x14ac:dyDescent="0.35">
      <c r="A14" s="1">
        <v>4</v>
      </c>
      <c r="B14" s="1">
        <v>2</v>
      </c>
      <c r="C14" s="3">
        <f t="shared" si="0"/>
        <v>41750</v>
      </c>
      <c r="D14" s="3">
        <f t="shared" si="1"/>
        <v>835</v>
      </c>
      <c r="E14" s="9">
        <f t="shared" si="2"/>
        <v>3340</v>
      </c>
    </row>
    <row r="15" spans="1:9" ht="21" x14ac:dyDescent="0.35">
      <c r="A15" s="1">
        <v>5</v>
      </c>
      <c r="B15" s="1">
        <v>2</v>
      </c>
      <c r="C15" s="3">
        <f t="shared" si="0"/>
        <v>41750</v>
      </c>
      <c r="D15" s="3">
        <f t="shared" si="1"/>
        <v>835</v>
      </c>
      <c r="E15" s="9">
        <f t="shared" si="2"/>
        <v>4175</v>
      </c>
    </row>
    <row r="16" spans="1:9" ht="21" x14ac:dyDescent="0.35">
      <c r="A16" s="1">
        <v>6</v>
      </c>
      <c r="B16" s="1">
        <v>2</v>
      </c>
      <c r="C16" s="3">
        <f t="shared" si="0"/>
        <v>41750</v>
      </c>
      <c r="D16" s="3">
        <f t="shared" si="1"/>
        <v>835</v>
      </c>
      <c r="E16" s="9">
        <f t="shared" si="2"/>
        <v>5010</v>
      </c>
    </row>
    <row r="17" spans="1:8" ht="21" x14ac:dyDescent="0.35">
      <c r="A17" s="1">
        <v>7</v>
      </c>
      <c r="B17" s="1">
        <v>2</v>
      </c>
      <c r="C17" s="3">
        <f t="shared" si="0"/>
        <v>41750</v>
      </c>
      <c r="D17" s="3">
        <f t="shared" si="1"/>
        <v>835</v>
      </c>
      <c r="E17" s="9">
        <f t="shared" si="2"/>
        <v>5845</v>
      </c>
    </row>
    <row r="18" spans="1:8" ht="21" x14ac:dyDescent="0.35">
      <c r="A18" s="1">
        <v>8</v>
      </c>
      <c r="B18" s="1">
        <v>2</v>
      </c>
      <c r="C18" s="3">
        <f t="shared" si="0"/>
        <v>41750</v>
      </c>
      <c r="D18" s="3">
        <f t="shared" si="1"/>
        <v>835</v>
      </c>
      <c r="E18" s="9">
        <f t="shared" si="2"/>
        <v>6680</v>
      </c>
    </row>
    <row r="19" spans="1:8" ht="21" x14ac:dyDescent="0.35">
      <c r="A19" s="1">
        <v>9</v>
      </c>
      <c r="B19" s="1">
        <v>2</v>
      </c>
      <c r="C19" s="3">
        <f t="shared" ref="C19:C22" si="3">C18</f>
        <v>41750</v>
      </c>
      <c r="D19" s="3">
        <f t="shared" si="1"/>
        <v>835</v>
      </c>
      <c r="E19" s="9">
        <f t="shared" si="2"/>
        <v>7515</v>
      </c>
    </row>
    <row r="20" spans="1:8" ht="21" x14ac:dyDescent="0.35">
      <c r="A20" s="1">
        <v>10</v>
      </c>
      <c r="B20" s="1">
        <v>2</v>
      </c>
      <c r="C20" s="3">
        <f t="shared" si="3"/>
        <v>41750</v>
      </c>
      <c r="D20" s="3">
        <f t="shared" si="1"/>
        <v>835</v>
      </c>
      <c r="E20" s="9">
        <f t="shared" si="2"/>
        <v>8350</v>
      </c>
    </row>
    <row r="21" spans="1:8" ht="21" x14ac:dyDescent="0.35">
      <c r="A21" s="1">
        <v>11</v>
      </c>
      <c r="B21" s="1">
        <v>2</v>
      </c>
      <c r="C21" s="3">
        <f t="shared" si="3"/>
        <v>41750</v>
      </c>
      <c r="D21" s="3">
        <f t="shared" si="1"/>
        <v>835</v>
      </c>
      <c r="E21" s="9">
        <f t="shared" si="2"/>
        <v>9185</v>
      </c>
    </row>
    <row r="22" spans="1:8" ht="21" x14ac:dyDescent="0.35">
      <c r="A22" s="1">
        <v>12</v>
      </c>
      <c r="B22" s="1">
        <v>2</v>
      </c>
      <c r="C22" s="3">
        <f t="shared" si="3"/>
        <v>41750</v>
      </c>
      <c r="D22" s="3">
        <f t="shared" si="1"/>
        <v>835</v>
      </c>
      <c r="E22" s="10">
        <f>E21+D22</f>
        <v>10020</v>
      </c>
      <c r="F22" s="18" t="s">
        <v>9</v>
      </c>
      <c r="G22" s="18"/>
      <c r="H22" s="18"/>
    </row>
    <row r="23" spans="1:8" ht="21" x14ac:dyDescent="0.35">
      <c r="B23">
        <f>SUM(B11:B22)</f>
        <v>24</v>
      </c>
      <c r="C23" s="5" t="s">
        <v>7</v>
      </c>
      <c r="D23" s="6">
        <v>0</v>
      </c>
      <c r="E23" s="11">
        <f>SUM(E11:E22)</f>
        <v>65130</v>
      </c>
      <c r="F23" s="18" t="s">
        <v>10</v>
      </c>
      <c r="G23" s="18"/>
      <c r="H23" s="18"/>
    </row>
    <row r="24" spans="1:8" x14ac:dyDescent="0.25">
      <c r="A24" s="15" t="s">
        <v>17</v>
      </c>
      <c r="B24" s="16">
        <f>B23*500</f>
        <v>12000</v>
      </c>
    </row>
    <row r="25" spans="1:8" ht="18.75" x14ac:dyDescent="0.3">
      <c r="D25" s="13" t="s">
        <v>18</v>
      </c>
      <c r="E25" s="14">
        <f>B24+E23</f>
        <v>77130</v>
      </c>
    </row>
  </sheetData>
  <mergeCells count="7">
    <mergeCell ref="A1:F1"/>
    <mergeCell ref="F22:H22"/>
    <mergeCell ref="F23:H23"/>
    <mergeCell ref="A3:F3"/>
    <mergeCell ref="A9:F9"/>
    <mergeCell ref="B6:E6"/>
    <mergeCell ref="F11:H1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Reed</dc:creator>
  <cp:lastModifiedBy>Jason Reed</cp:lastModifiedBy>
  <dcterms:created xsi:type="dcterms:W3CDTF">2018-08-21T01:20:18Z</dcterms:created>
  <dcterms:modified xsi:type="dcterms:W3CDTF">2024-01-08T19:55:32Z</dcterms:modified>
</cp:coreProperties>
</file>